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4400" windowHeight="8640" tabRatio="5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M5" i="1" l="1"/>
  <c r="L12" i="1"/>
  <c r="M12" i="1" s="1"/>
  <c r="L11" i="1"/>
  <c r="M11" i="1" s="1"/>
  <c r="L10" i="1"/>
  <c r="M10" i="1" s="1"/>
  <c r="L9" i="1"/>
  <c r="M9" i="1" s="1"/>
  <c r="L8" i="1"/>
  <c r="M8" i="1" s="1"/>
  <c r="L7" i="1"/>
  <c r="M7" i="1" s="1"/>
  <c r="L6" i="1"/>
  <c r="M6" i="1" s="1"/>
  <c r="L5" i="1"/>
  <c r="L4" i="1"/>
  <c r="M4" i="1" s="1"/>
  <c r="I12" i="1"/>
  <c r="J12" i="1" s="1"/>
  <c r="I11" i="1"/>
  <c r="J11" i="1" s="1"/>
  <c r="I10" i="1"/>
  <c r="J10" i="1" s="1"/>
  <c r="I9" i="1"/>
  <c r="J9" i="1" s="1"/>
  <c r="I8" i="1"/>
  <c r="J8" i="1" s="1"/>
  <c r="I7" i="1"/>
  <c r="J7" i="1" s="1"/>
  <c r="I6" i="1"/>
  <c r="J6" i="1" s="1"/>
  <c r="I5" i="1"/>
  <c r="J5" i="1" s="1"/>
  <c r="I4" i="1"/>
  <c r="J4" i="1" s="1"/>
  <c r="G9" i="1"/>
  <c r="G7" i="1"/>
  <c r="G5" i="1"/>
  <c r="G4" i="1"/>
  <c r="F12" i="1"/>
  <c r="G12" i="1" s="1"/>
  <c r="F11" i="1"/>
  <c r="G11" i="1" s="1"/>
  <c r="F10" i="1"/>
  <c r="G10" i="1" s="1"/>
  <c r="F9" i="1"/>
  <c r="F8" i="1"/>
  <c r="G8" i="1" s="1"/>
  <c r="F7" i="1"/>
  <c r="F6" i="1"/>
  <c r="G6" i="1" s="1"/>
  <c r="F5" i="1"/>
  <c r="F4" i="1"/>
</calcChain>
</file>

<file path=xl/sharedStrings.xml><?xml version="1.0" encoding="utf-8"?>
<sst xmlns="http://schemas.openxmlformats.org/spreadsheetml/2006/main" count="28" uniqueCount="22">
  <si>
    <t>Polsby-
Popper</t>
  </si>
  <si>
    <t>DISTRICT</t>
  </si>
  <si>
    <t>Reock</t>
  </si>
  <si>
    <t>Perimeter</t>
  </si>
  <si>
    <t>1</t>
  </si>
  <si>
    <t>2</t>
  </si>
  <si>
    <t>3</t>
  </si>
  <si>
    <t>4</t>
  </si>
  <si>
    <t>5</t>
  </si>
  <si>
    <t>6</t>
  </si>
  <si>
    <t>7</t>
  </si>
  <si>
    <t>8</t>
  </si>
  <si>
    <t>9</t>
  </si>
  <si>
    <t>Corp Com Index</t>
  </si>
  <si>
    <t>Ave Rep %</t>
  </si>
  <si>
    <t>Ave. Dem %</t>
  </si>
  <si>
    <t>Diff</t>
  </si>
  <si>
    <t>Index 2: Average of 2008 and 2010, each year weighted equally</t>
  </si>
  <si>
    <t>Index 3: Average of 2008, 2010 and % of major party Registration, each of the three components weighted equally</t>
  </si>
  <si>
    <t>Corp Com Index: Average of 2008 and 2006 Corporation Commission Races and % of major party Registration, each of the three components weighted equally</t>
  </si>
  <si>
    <t>Competitive Index2</t>
  </si>
  <si>
    <t>Competitive Index3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</si>
</sst>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indexed="8"/>
      <name val="ARIAL"/>
      <charset val="1"/>
    </font>
    <font>
      <sz val="10"/>
      <color indexed="8"/>
      <name val="ARIAL"/>
      <charset val="1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top"/>
    </xf>
  </cellStyleXfs>
  <cellXfs count="16">
    <xf numFmtId="0" fontId="0" fillId="0" borderId="0" xfId="0">
      <alignment vertical="top"/>
    </xf>
    <xf numFmtId="0" fontId="2" fillId="0" borderId="0" xfId="0" applyFo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vertical="top" wrapText="1"/>
    </xf>
    <xf numFmtId="3" fontId="2" fillId="0" borderId="0" xfId="0" applyNumberFormat="1" applyFont="1">
      <alignment vertical="top"/>
    </xf>
    <xf numFmtId="0" fontId="0" fillId="3" borderId="1" xfId="0" applyFill="1" applyBorder="1" applyAlignment="1">
      <alignment vertical="top" wrapText="1"/>
    </xf>
    <xf numFmtId="0" fontId="1" fillId="0" borderId="1" xfId="0" applyFont="1" applyBorder="1" applyAlignment="1">
      <alignment horizontal="right" vertical="top"/>
    </xf>
    <xf numFmtId="4" fontId="1" fillId="0" borderId="1" xfId="0" applyNumberFormat="1" applyFont="1" applyBorder="1">
      <alignment vertical="top"/>
    </xf>
    <xf numFmtId="10" fontId="0" fillId="0" borderId="1" xfId="0" applyNumberFormat="1" applyBorder="1">
      <alignment vertical="top"/>
    </xf>
    <xf numFmtId="0" fontId="1" fillId="2" borderId="1" xfId="0" applyFont="1" applyFill="1" applyBorder="1" applyAlignment="1">
      <alignment horizontal="right" vertical="top"/>
    </xf>
    <xf numFmtId="4" fontId="1" fillId="2" borderId="1" xfId="0" applyNumberFormat="1" applyFont="1" applyFill="1" applyBorder="1">
      <alignment vertical="top"/>
    </xf>
    <xf numFmtId="10" fontId="0" fillId="2" borderId="1" xfId="0" applyNumberFormat="1" applyFill="1" applyBorder="1">
      <alignment vertical="top"/>
    </xf>
    <xf numFmtId="0" fontId="2" fillId="3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7"/>
  <sheetViews>
    <sheetView tabSelected="1" showOutlineSymbols="0" workbookViewId="0">
      <selection activeCell="H2" sqref="H2:J2"/>
    </sheetView>
  </sheetViews>
  <sheetFormatPr defaultRowHeight="12.75" customHeight="1" x14ac:dyDescent="0.25"/>
  <cols>
    <col min="1" max="1" width="9.21875" bestFit="1" customWidth="1"/>
    <col min="2" max="2" width="6.109375" bestFit="1" customWidth="1"/>
    <col min="3" max="3" width="8.88671875" bestFit="1" customWidth="1"/>
    <col min="4" max="4" width="7.109375" bestFit="1" customWidth="1"/>
    <col min="5" max="5" width="7.77734375" customWidth="1"/>
    <col min="6" max="6" width="7" customWidth="1"/>
    <col min="7" max="7" width="7.88671875" bestFit="1" customWidth="1"/>
    <col min="8" max="8" width="7.21875" bestFit="1" customWidth="1"/>
    <col min="9" max="9" width="8.77734375" customWidth="1"/>
    <col min="10" max="10" width="7.88671875" bestFit="1" customWidth="1"/>
    <col min="11" max="12" width="7.21875" bestFit="1" customWidth="1"/>
    <col min="13" max="13" width="7.88671875" bestFit="1" customWidth="1"/>
    <col min="14" max="256" width="6.6640625" customWidth="1"/>
  </cols>
  <sheetData>
    <row r="2" spans="1:13" s="2" customFormat="1" ht="25.8" customHeight="1" x14ac:dyDescent="0.25">
      <c r="A2" s="5" t="s">
        <v>1</v>
      </c>
      <c r="B2" s="5" t="s">
        <v>2</v>
      </c>
      <c r="C2" s="5" t="s">
        <v>3</v>
      </c>
      <c r="D2" s="5" t="s">
        <v>0</v>
      </c>
      <c r="E2" s="14" t="s">
        <v>20</v>
      </c>
      <c r="F2" s="15"/>
      <c r="G2" s="15"/>
      <c r="H2" s="14" t="s">
        <v>21</v>
      </c>
      <c r="I2" s="15"/>
      <c r="J2" s="15"/>
      <c r="K2" s="15" t="s">
        <v>13</v>
      </c>
      <c r="L2" s="15"/>
      <c r="M2" s="15"/>
    </row>
    <row r="3" spans="1:13" s="2" customFormat="1" ht="26.4" x14ac:dyDescent="0.25">
      <c r="A3" s="5"/>
      <c r="B3" s="5"/>
      <c r="C3" s="5"/>
      <c r="D3" s="5"/>
      <c r="E3" s="12" t="s">
        <v>14</v>
      </c>
      <c r="F3" s="12" t="s">
        <v>15</v>
      </c>
      <c r="G3" s="12" t="s">
        <v>16</v>
      </c>
      <c r="H3" s="12" t="s">
        <v>14</v>
      </c>
      <c r="I3" s="12" t="s">
        <v>15</v>
      </c>
      <c r="J3" s="12" t="s">
        <v>16</v>
      </c>
      <c r="K3" s="12" t="s">
        <v>14</v>
      </c>
      <c r="L3" s="12" t="s">
        <v>15</v>
      </c>
      <c r="M3" s="12" t="s">
        <v>16</v>
      </c>
    </row>
    <row r="4" spans="1:13" ht="13.2" x14ac:dyDescent="0.25">
      <c r="A4" s="6" t="s">
        <v>4</v>
      </c>
      <c r="B4" s="7">
        <v>0.34227099999999999</v>
      </c>
      <c r="C4" s="7">
        <v>1522.1729999999998</v>
      </c>
      <c r="D4" s="7">
        <v>0.25003199999999998</v>
      </c>
      <c r="E4" s="8">
        <v>0.51804799999999995</v>
      </c>
      <c r="F4" s="8">
        <f>1-E4</f>
        <v>0.48195200000000005</v>
      </c>
      <c r="G4" s="8">
        <f>E4-F4</f>
        <v>3.6095999999999906E-2</v>
      </c>
      <c r="H4" s="8">
        <v>0.491672</v>
      </c>
      <c r="I4" s="8">
        <f>1-H4</f>
        <v>0.508328</v>
      </c>
      <c r="J4" s="8">
        <f>H4-I4</f>
        <v>-1.6656000000000004E-2</v>
      </c>
      <c r="K4" s="8">
        <v>0.45112099705342051</v>
      </c>
      <c r="L4" s="8">
        <f>1-K4</f>
        <v>0.54887900294657954</v>
      </c>
      <c r="M4" s="8">
        <f>K4-L4</f>
        <v>-9.7758005893159028E-2</v>
      </c>
    </row>
    <row r="5" spans="1:13" ht="13.2" x14ac:dyDescent="0.25">
      <c r="A5" s="9" t="s">
        <v>5</v>
      </c>
      <c r="B5" s="10">
        <v>0.37218099999999998</v>
      </c>
      <c r="C5" s="10">
        <v>323.74689999999998</v>
      </c>
      <c r="D5" s="10">
        <v>0.33250000000000002</v>
      </c>
      <c r="E5" s="11">
        <v>0.49841200000000002</v>
      </c>
      <c r="F5" s="11">
        <f t="shared" ref="F5:F12" si="0">1-E5</f>
        <v>0.50158799999999992</v>
      </c>
      <c r="G5" s="11">
        <f t="shared" ref="G5:G12" si="1">E5-F5</f>
        <v>-3.1759999999999011E-3</v>
      </c>
      <c r="H5" s="11">
        <v>0.49829699999999999</v>
      </c>
      <c r="I5" s="11">
        <f t="shared" ref="I5:I12" si="2">1-H5</f>
        <v>0.50170300000000001</v>
      </c>
      <c r="J5" s="11">
        <f t="shared" ref="J5:J12" si="3">H5-I5</f>
        <v>-3.4060000000000201E-3</v>
      </c>
      <c r="K5" s="11">
        <v>0.48046214592719122</v>
      </c>
      <c r="L5" s="11">
        <f t="shared" ref="L5:L12" si="4">1-K5</f>
        <v>0.51953785407280884</v>
      </c>
      <c r="M5" s="11">
        <f t="shared" ref="M5:M12" si="5">K5-L5</f>
        <v>-3.9075708145617616E-2</v>
      </c>
    </row>
    <row r="6" spans="1:13" ht="13.2" x14ac:dyDescent="0.25">
      <c r="A6" s="6" t="s">
        <v>6</v>
      </c>
      <c r="B6" s="7">
        <v>0.29214000000000001</v>
      </c>
      <c r="C6" s="7">
        <v>982.69230000000016</v>
      </c>
      <c r="D6" s="7">
        <v>0.20352600000000001</v>
      </c>
      <c r="E6" s="8">
        <v>0.41402800000000001</v>
      </c>
      <c r="F6" s="8">
        <f t="shared" si="0"/>
        <v>0.58597199999999994</v>
      </c>
      <c r="G6" s="8">
        <f t="shared" si="1"/>
        <v>-0.17194399999999993</v>
      </c>
      <c r="H6" s="8">
        <v>0.39274900000000001</v>
      </c>
      <c r="I6" s="8">
        <f t="shared" si="2"/>
        <v>0.60725099999999999</v>
      </c>
      <c r="J6" s="8">
        <f t="shared" si="3"/>
        <v>-0.21450199999999997</v>
      </c>
      <c r="K6" s="8">
        <v>0.38373715786926677</v>
      </c>
      <c r="L6" s="8">
        <f t="shared" si="4"/>
        <v>0.61626284213073323</v>
      </c>
      <c r="M6" s="8">
        <f t="shared" si="5"/>
        <v>-0.23252568426146647</v>
      </c>
    </row>
    <row r="7" spans="1:13" ht="13.2" x14ac:dyDescent="0.25">
      <c r="A7" s="9" t="s">
        <v>7</v>
      </c>
      <c r="B7" s="10">
        <v>0.46960200000000002</v>
      </c>
      <c r="C7" s="10">
        <v>1432.3150000000001</v>
      </c>
      <c r="D7" s="10">
        <v>0.28462799999999999</v>
      </c>
      <c r="E7" s="11">
        <v>0.61617200000000005</v>
      </c>
      <c r="F7" s="11">
        <f t="shared" si="0"/>
        <v>0.38382799999999995</v>
      </c>
      <c r="G7" s="11">
        <f t="shared" si="1"/>
        <v>0.23234400000000011</v>
      </c>
      <c r="H7" s="11">
        <v>0.616587</v>
      </c>
      <c r="I7" s="11">
        <f t="shared" si="2"/>
        <v>0.383413</v>
      </c>
      <c r="J7" s="11">
        <f t="shared" si="3"/>
        <v>0.23317399999999999</v>
      </c>
      <c r="K7" s="11">
        <v>0.57305402290448881</v>
      </c>
      <c r="L7" s="11">
        <f t="shared" si="4"/>
        <v>0.42694597709551119</v>
      </c>
      <c r="M7" s="11">
        <f t="shared" si="5"/>
        <v>0.14610804580897763</v>
      </c>
    </row>
    <row r="8" spans="1:13" ht="13.2" x14ac:dyDescent="0.25">
      <c r="A8" s="6" t="s">
        <v>8</v>
      </c>
      <c r="B8" s="7">
        <v>0.49809500000000001</v>
      </c>
      <c r="C8" s="7">
        <v>155.05510000000001</v>
      </c>
      <c r="D8" s="7">
        <v>0.368701</v>
      </c>
      <c r="E8" s="8">
        <v>0.57735899999999996</v>
      </c>
      <c r="F8" s="8">
        <f t="shared" si="0"/>
        <v>0.42264100000000004</v>
      </c>
      <c r="G8" s="8">
        <f t="shared" si="1"/>
        <v>0.15471799999999991</v>
      </c>
      <c r="H8" s="8">
        <v>0.58843699999999999</v>
      </c>
      <c r="I8" s="8">
        <f t="shared" si="2"/>
        <v>0.41156300000000001</v>
      </c>
      <c r="J8" s="8">
        <f t="shared" si="3"/>
        <v>0.17687399999999998</v>
      </c>
      <c r="K8" s="8">
        <v>0.56942798954428075</v>
      </c>
      <c r="L8" s="8">
        <f t="shared" si="4"/>
        <v>0.43057201045571925</v>
      </c>
      <c r="M8" s="8">
        <f t="shared" si="5"/>
        <v>0.13885597908856151</v>
      </c>
    </row>
    <row r="9" spans="1:13" ht="13.2" x14ac:dyDescent="0.25">
      <c r="A9" s="9" t="s">
        <v>9</v>
      </c>
      <c r="B9" s="10">
        <v>0.49556199999999995</v>
      </c>
      <c r="C9" s="10">
        <v>96.996930000000006</v>
      </c>
      <c r="D9" s="10">
        <v>0.39455299999999999</v>
      </c>
      <c r="E9" s="11">
        <v>0.60219299999999998</v>
      </c>
      <c r="F9" s="11">
        <f t="shared" si="0"/>
        <v>0.39780700000000002</v>
      </c>
      <c r="G9" s="11">
        <f t="shared" si="1"/>
        <v>0.20438599999999996</v>
      </c>
      <c r="H9" s="11">
        <v>0.60175000000000001</v>
      </c>
      <c r="I9" s="11">
        <f t="shared" si="2"/>
        <v>0.39824999999999999</v>
      </c>
      <c r="J9" s="11">
        <f t="shared" si="3"/>
        <v>0.20350000000000001</v>
      </c>
      <c r="K9" s="11">
        <v>0.56900180303558801</v>
      </c>
      <c r="L9" s="11">
        <f t="shared" si="4"/>
        <v>0.43099819696441199</v>
      </c>
      <c r="M9" s="11">
        <f t="shared" si="5"/>
        <v>0.13800360607117601</v>
      </c>
    </row>
    <row r="10" spans="1:13" ht="13.2" x14ac:dyDescent="0.25">
      <c r="A10" s="6" t="s">
        <v>10</v>
      </c>
      <c r="B10" s="7">
        <v>0.54037500000000005</v>
      </c>
      <c r="C10" s="7">
        <v>73.970849999999999</v>
      </c>
      <c r="D10" s="7">
        <v>0.46339200000000003</v>
      </c>
      <c r="E10" s="8">
        <v>0.33405499999999999</v>
      </c>
      <c r="F10" s="8">
        <f t="shared" si="0"/>
        <v>0.66594500000000001</v>
      </c>
      <c r="G10" s="8">
        <f t="shared" si="1"/>
        <v>-0.33189000000000002</v>
      </c>
      <c r="H10" s="8">
        <v>0.32142599999999999</v>
      </c>
      <c r="I10" s="8">
        <f t="shared" si="2"/>
        <v>0.67857400000000001</v>
      </c>
      <c r="J10" s="8">
        <f t="shared" si="3"/>
        <v>-0.35714800000000002</v>
      </c>
      <c r="K10" s="8">
        <v>0.38708185806541034</v>
      </c>
      <c r="L10" s="8">
        <f t="shared" si="4"/>
        <v>0.61291814193458971</v>
      </c>
      <c r="M10" s="8">
        <f t="shared" si="5"/>
        <v>-0.22583628386917937</v>
      </c>
    </row>
    <row r="11" spans="1:13" ht="13.2" x14ac:dyDescent="0.25">
      <c r="A11" s="9" t="s">
        <v>11</v>
      </c>
      <c r="B11" s="10">
        <v>0.37087100000000001</v>
      </c>
      <c r="C11" s="10">
        <v>283.07350000000002</v>
      </c>
      <c r="D11" s="10">
        <v>0.21084700000000001</v>
      </c>
      <c r="E11" s="11">
        <v>0.52853000000000006</v>
      </c>
      <c r="F11" s="11">
        <f t="shared" si="0"/>
        <v>0.47146999999999994</v>
      </c>
      <c r="G11" s="11">
        <f t="shared" si="1"/>
        <v>5.7060000000000111E-2</v>
      </c>
      <c r="H11" s="11">
        <v>0.53858300000000003</v>
      </c>
      <c r="I11" s="11">
        <f t="shared" si="2"/>
        <v>0.46141699999999997</v>
      </c>
      <c r="J11" s="11">
        <f t="shared" si="3"/>
        <v>7.7166000000000068E-2</v>
      </c>
      <c r="K11" s="11">
        <v>0.52846828831414949</v>
      </c>
      <c r="L11" s="11">
        <f t="shared" si="4"/>
        <v>0.47153171168585051</v>
      </c>
      <c r="M11" s="11">
        <f t="shared" si="5"/>
        <v>5.6936576628298985E-2</v>
      </c>
    </row>
    <row r="12" spans="1:13" ht="13.2" x14ac:dyDescent="0.25">
      <c r="A12" s="6" t="s">
        <v>12</v>
      </c>
      <c r="B12" s="7">
        <v>0.48413400000000001</v>
      </c>
      <c r="C12" s="7">
        <v>142.8579</v>
      </c>
      <c r="D12" s="7">
        <v>0.29946200000000001</v>
      </c>
      <c r="E12" s="8">
        <v>0.63644299999999998</v>
      </c>
      <c r="F12" s="8">
        <f t="shared" si="0"/>
        <v>0.36355700000000002</v>
      </c>
      <c r="G12" s="8">
        <f t="shared" si="1"/>
        <v>0.27288599999999996</v>
      </c>
      <c r="H12" s="8">
        <v>0.64463400000000004</v>
      </c>
      <c r="I12" s="8">
        <f t="shared" si="2"/>
        <v>0.35536599999999996</v>
      </c>
      <c r="J12" s="8">
        <f t="shared" si="3"/>
        <v>0.28926800000000008</v>
      </c>
      <c r="K12" s="8">
        <v>0.60085832348226953</v>
      </c>
      <c r="L12" s="8">
        <f t="shared" si="4"/>
        <v>0.39914167651773047</v>
      </c>
      <c r="M12" s="8">
        <f t="shared" si="5"/>
        <v>0.20171664696453906</v>
      </c>
    </row>
    <row r="14" spans="1:13" ht="13.2" x14ac:dyDescent="0.25">
      <c r="A14" s="4" t="s">
        <v>17</v>
      </c>
    </row>
    <row r="15" spans="1:13" ht="12.75" customHeight="1" x14ac:dyDescent="0.25">
      <c r="A15" s="1" t="s">
        <v>18</v>
      </c>
    </row>
    <row r="16" spans="1:13" s="2" customFormat="1" ht="31.8" customHeight="1" x14ac:dyDescent="0.25">
      <c r="A16" s="13" t="s">
        <v>19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</row>
    <row r="17" spans="1:12" ht="12.7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</row>
  </sheetData>
  <mergeCells count="5">
    <mergeCell ref="E2:G2"/>
    <mergeCell ref="H2:J2"/>
    <mergeCell ref="K2:M2"/>
    <mergeCell ref="A16:L16"/>
    <mergeCell ref="A17:L17"/>
  </mergeCells>
  <pageMargins left="0.7" right="0.7" top="0.75" bottom="0.75" header="0.3" footer="0.3"/>
  <pageSetup fitToWidth="0" fitToHeight="0" orientation="landscape" horizontalDpi="1200" verticalDpi="0" r:id="rId1"/>
  <headerFooter alignWithMargins="0">
    <oddHeader>&amp;CAlternative Congressional Districts Compactness and Competitiveness Measures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Measures of Compactness</dc:title>
  <dc:creator>Crystal Decisions</dc:creator>
  <dc:description>Powered by Crystal</dc:description>
  <cp:lastModifiedBy>John</cp:lastModifiedBy>
  <cp:lastPrinted>2012-01-27T03:48:22Z</cp:lastPrinted>
  <dcterms:created xsi:type="dcterms:W3CDTF">2012-01-27T03:37:26Z</dcterms:created>
  <dcterms:modified xsi:type="dcterms:W3CDTF">2012-01-27T04:31:01Z</dcterms:modified>
</cp:coreProperties>
</file>